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 W\Documents\"/>
    </mc:Choice>
  </mc:AlternateContent>
  <xr:revisionPtr revIDLastSave="0" documentId="13_ncr:1_{9E15FB25-1BE7-42C2-B93E-ED15ED3C14FF}" xr6:coauthVersionLast="47" xr6:coauthVersionMax="47" xr10:uidLastSave="{00000000-0000-0000-0000-000000000000}"/>
  <bookViews>
    <workbookView xWindow="-108" yWindow="-108" windowWidth="23256" windowHeight="12576" xr2:uid="{0A064B79-17FB-43BD-B5C3-17A458722E5A}"/>
  </bookViews>
  <sheets>
    <sheet name="Report" sheetId="2" r:id="rId1"/>
    <sheet name="Sheet4" sheetId="4" state="hidden" r:id="rId2"/>
    <sheet name="Sheet3" sheetId="3" state="hidden" r:id="rId3"/>
  </sheets>
  <definedNames>
    <definedName name="Pattern">Sheet3!$A$2:$A$3</definedName>
    <definedName name="tile">Sheet3!$A$5:$A$6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D6" i="2"/>
  <c r="D5" i="2"/>
  <c r="C11" i="2"/>
  <c r="C12" i="2" l="1"/>
  <c r="C14" i="2" s="1"/>
  <c r="C15" i="2" s="1"/>
  <c r="C18" i="2" s="1"/>
  <c r="C20" i="2" l="1"/>
  <c r="C19" i="2"/>
</calcChain>
</file>

<file path=xl/sharedStrings.xml><?xml version="1.0" encoding="utf-8"?>
<sst xmlns="http://schemas.openxmlformats.org/spreadsheetml/2006/main" count="25" uniqueCount="23">
  <si>
    <t>SQM</t>
  </si>
  <si>
    <t>Orientation</t>
  </si>
  <si>
    <t>Monolithic</t>
  </si>
  <si>
    <t>Offset</t>
  </si>
  <si>
    <t>Length(cm)</t>
  </si>
  <si>
    <t>Width (cm)</t>
  </si>
  <si>
    <t>Tiles per SQM</t>
  </si>
  <si>
    <t>Tabs per Tile</t>
  </si>
  <si>
    <t>Tabs per SQM</t>
  </si>
  <si>
    <t>Tabs for Area</t>
  </si>
  <si>
    <t>Plank</t>
  </si>
  <si>
    <t>Tile</t>
  </si>
  <si>
    <t>Floor Type</t>
  </si>
  <si>
    <t>INPUT AREA</t>
  </si>
  <si>
    <t>Size of tile/plank</t>
  </si>
  <si>
    <t>Area (SQM)</t>
  </si>
  <si>
    <t>Whole Rolls</t>
  </si>
  <si>
    <t>Boxes of 400</t>
  </si>
  <si>
    <t>Boxes of 800</t>
  </si>
  <si>
    <t>IOBAC MAGTABS CALCULATION PER PROJECT</t>
  </si>
  <si>
    <t>Orientation offset = Ashlar, half-drop or random</t>
  </si>
  <si>
    <t>Notes</t>
  </si>
  <si>
    <t>Only type in the White input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</si>
</sst>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1" fillId="2" borderId="3" xfId="0" applyFont="1" applyFill="1" applyBorder="1"/>
    <xf numFmtId="0" fontId="0" fillId="2" borderId="0" xfId="0" applyFont="1" applyFill="1"/>
    <xf numFmtId="0" fontId="1" fillId="2" borderId="2" xfId="0" applyFont="1" applyFill="1" applyBorder="1"/>
    <xf numFmtId="0" fontId="1" fillId="2" borderId="4" xfId="0" applyFont="1" applyFill="1" applyBorder="1"/>
    <xf numFmtId="0" fontId="0" fillId="3" borderId="7" xfId="0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4" fillId="2" borderId="0" xfId="0" applyFont="1" applyFill="1"/>
    <xf numFmtId="0" fontId="0" fillId="3" borderId="12" xfId="0" applyFill="1" applyBorder="1"/>
    <xf numFmtId="0" fontId="2" fillId="2" borderId="3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0" fillId="3" borderId="8" xfId="0" applyFont="1" applyFill="1" applyBorder="1"/>
    <xf numFmtId="0" fontId="0" fillId="3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0</xdr:row>
      <xdr:rowOff>0</xdr:rowOff>
    </xdr:from>
    <xdr:to>
      <xdr:col>14</xdr:col>
      <xdr:colOff>220072</xdr:colOff>
      <xdr:row>3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0E57E7-46C3-9D51-2C9A-D81BF1246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2059" y="0"/>
          <a:ext cx="4487273" cy="769620"/>
        </a:xfrm>
        <a:prstGeom prst="rect">
          <a:avLst/>
        </a:prstGeom>
      </xdr:spPr>
    </xdr:pic>
    <xdr:clientData/>
  </xdr:twoCellAnchor>
  <xdr:twoCellAnchor editAs="oneCell">
    <xdr:from>
      <xdr:col>9</xdr:col>
      <xdr:colOff>601980</xdr:colOff>
      <xdr:row>13</xdr:row>
      <xdr:rowOff>144780</xdr:rowOff>
    </xdr:from>
    <xdr:to>
      <xdr:col>14</xdr:col>
      <xdr:colOff>182551</xdr:colOff>
      <xdr:row>20</xdr:row>
      <xdr:rowOff>66505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068E8A-A240-96B1-56B7-F69EB6661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3240" y="2659380"/>
          <a:ext cx="2628571" cy="13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78FF3-6064-4EE6-A7F0-93D801DED241}">
  <dimension ref="A1:V50"/>
  <sheetViews>
    <sheetView showGridLines="0" tabSelected="1" zoomScaleNormal="100" workbookViewId="0">
      <selection activeCell="H12" sqref="H12"/>
    </sheetView>
  </sheetViews>
  <sheetFormatPr defaultRowHeight="14.4" x14ac:dyDescent="0.3"/>
  <cols>
    <col min="2" max="2" width="17" bestFit="1" customWidth="1"/>
    <col min="3" max="3" width="10.6640625" bestFit="1" customWidth="1"/>
    <col min="4" max="4" width="10.44140625" bestFit="1" customWidth="1"/>
  </cols>
  <sheetData>
    <row r="1" spans="1:22" ht="18" x14ac:dyDescent="0.35">
      <c r="A1" s="1"/>
      <c r="B1" s="22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thickBot="1" x14ac:dyDescent="0.3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thickBot="1" x14ac:dyDescent="0.35">
      <c r="A3" s="1"/>
      <c r="B3" s="13" t="s">
        <v>13</v>
      </c>
      <c r="C3" s="14" t="s">
        <v>4</v>
      </c>
      <c r="D3" s="15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thickBot="1" x14ac:dyDescent="0.35">
      <c r="A4" s="1"/>
      <c r="B4" s="27" t="s">
        <v>14</v>
      </c>
      <c r="C4" s="8">
        <v>50</v>
      </c>
      <c r="D4" s="23">
        <v>50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3">
      <c r="A5" s="1"/>
      <c r="B5" s="28" t="s">
        <v>1</v>
      </c>
      <c r="C5" s="30" t="s">
        <v>2</v>
      </c>
      <c r="D5" s="25">
        <f>IF(C5="Offset",1.5,1)</f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" x14ac:dyDescent="0.35">
      <c r="A6" s="1"/>
      <c r="B6" s="28" t="s">
        <v>12</v>
      </c>
      <c r="C6" s="30" t="s">
        <v>11</v>
      </c>
      <c r="D6" s="26">
        <f>IF(C6="Plank",2,1)</f>
        <v>1</v>
      </c>
      <c r="E6" s="1"/>
      <c r="F6" s="1"/>
      <c r="G6" s="1"/>
      <c r="H6" s="22" t="s">
        <v>21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thickBot="1" x14ac:dyDescent="0.35">
      <c r="A7" s="1"/>
      <c r="B7" s="29" t="s">
        <v>15</v>
      </c>
      <c r="C7" s="31">
        <v>5000</v>
      </c>
      <c r="D7" s="24"/>
      <c r="E7" s="1"/>
      <c r="F7" s="1"/>
      <c r="G7" s="1"/>
      <c r="H7" s="2" t="s">
        <v>20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1"/>
      <c r="B8" s="1"/>
      <c r="C8" s="5"/>
      <c r="D8" s="1"/>
      <c r="E8" s="1"/>
      <c r="F8" s="1"/>
      <c r="G8" s="1"/>
      <c r="H8" s="2" t="s">
        <v>22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thickBot="1" x14ac:dyDescent="0.35">
      <c r="A9" s="1"/>
      <c r="B9" s="1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1"/>
      <c r="B10" s="3" t="s">
        <v>0</v>
      </c>
      <c r="C10" s="6">
        <f>+C7</f>
        <v>5000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1"/>
      <c r="B11" s="4" t="s">
        <v>6</v>
      </c>
      <c r="C11" s="7">
        <f>+(C4*D4)/10000</f>
        <v>0.25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1"/>
      <c r="B12" s="4" t="s">
        <v>7</v>
      </c>
      <c r="C12" s="7">
        <f>IF(C6="Plank",(D6*1),(D5*D6))</f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thickBot="1" x14ac:dyDescent="0.35">
      <c r="A13" s="1"/>
      <c r="B13" s="4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8" x14ac:dyDescent="0.35">
      <c r="A14" s="1"/>
      <c r="B14" s="9" t="s">
        <v>8</v>
      </c>
      <c r="C14" s="10">
        <f>+C12*1/C11</f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8.600000000000001" thickBot="1" x14ac:dyDescent="0.4">
      <c r="A15" s="1"/>
      <c r="B15" s="11" t="s">
        <v>9</v>
      </c>
      <c r="C15" s="12">
        <f>+C14*C10</f>
        <v>20000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thickBo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6" x14ac:dyDescent="0.3">
      <c r="A18" s="1"/>
      <c r="B18" s="16" t="s">
        <v>16</v>
      </c>
      <c r="C18" s="17">
        <f>ROUNDUP(C15/100,0)</f>
        <v>200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6" x14ac:dyDescent="0.3">
      <c r="A19" s="1"/>
      <c r="B19" s="18" t="s">
        <v>17</v>
      </c>
      <c r="C19" s="19">
        <f>ROUNDUP(IF(C18&lt;9,C18/4,0),0)</f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2" thickBot="1" x14ac:dyDescent="0.35">
      <c r="A20" s="1"/>
      <c r="B20" s="20" t="s">
        <v>18</v>
      </c>
      <c r="C20" s="21">
        <f>ROUNDUP(IF(C18&gt;9,C18/8,0),0)</f>
        <v>25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dataValidations count="2">
    <dataValidation type="list" allowBlank="1" showInputMessage="1" showErrorMessage="1" sqref="C5" xr:uid="{8E78EFF2-94FA-4FCA-951C-8C09A176ADC8}">
      <formula1>Pattern</formula1>
    </dataValidation>
    <dataValidation type="list" allowBlank="1" showInputMessage="1" showErrorMessage="1" sqref="C6" xr:uid="{2534848B-D357-4483-97DB-14A3AF3ACC73}">
      <formula1>tile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BFC07-3D1A-4518-95D4-9B9F6A431A2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96AC-3C26-49B2-B4E5-9377FD15302F}">
  <dimension ref="A2:A6"/>
  <sheetViews>
    <sheetView workbookViewId="0">
      <selection activeCell="C9" sqref="C9"/>
    </sheetView>
  </sheetViews>
  <sheetFormatPr defaultRowHeight="14.4" x14ac:dyDescent="0.3"/>
  <sheetData>
    <row r="2" spans="1:1" x14ac:dyDescent="0.3">
      <c r="A2" t="s">
        <v>2</v>
      </c>
    </row>
    <row r="3" spans="1:1" x14ac:dyDescent="0.3">
      <c r="A3" t="s">
        <v>3</v>
      </c>
    </row>
    <row r="5" spans="1:1" x14ac:dyDescent="0.3">
      <c r="A5" t="s">
        <v>10</v>
      </c>
    </row>
    <row r="6" spans="1:1" x14ac:dyDescent="0.3">
      <c r="A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</vt:lpstr>
      <vt:lpstr>Sheet4</vt:lpstr>
      <vt:lpstr>Sheet3</vt:lpstr>
      <vt:lpstr>Pattern</vt:lpstr>
      <vt:lpstr>tile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Woolvine</dc:creator>
  <cp:lastModifiedBy>Brian Woolvine</cp:lastModifiedBy>
  <dcterms:created xsi:type="dcterms:W3CDTF">2022-10-02T19:51:28Z</dcterms:created>
  <dcterms:modified xsi:type="dcterms:W3CDTF">2022-10-03T11:39:12Z</dcterms:modified>
</cp:coreProperties>
</file>